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useppefarace/Desktop/AVVISO ECONOMIA CIRCOLARE REGGIO CALABRIA/AVVISO 2023/"/>
    </mc:Choice>
  </mc:AlternateContent>
  <xr:revisionPtr revIDLastSave="0" documentId="13_ncr:1_{E00FE782-E033-6C48-B071-12149DDBB54A}" xr6:coauthVersionLast="47" xr6:coauthVersionMax="47" xr10:uidLastSave="{00000000-0000-0000-0000-000000000000}"/>
  <bookViews>
    <workbookView xWindow="10720" yWindow="500" windowWidth="26700" windowHeight="20840" activeTab="3" xr2:uid="{1661D568-CF40-FB48-8E9E-D1FBFAF76429}"/>
  </bookViews>
  <sheets>
    <sheet name="Copertina" sheetId="1" r:id="rId1"/>
    <sheet name="Spese e contributo" sheetId="4" r:id="rId2"/>
    <sheet name="Copertura investimento" sheetId="3" r:id="rId3"/>
    <sheet name="Prev. CE" sheetId="2" r:id="rId4"/>
  </sheets>
  <definedNames>
    <definedName name="_xlnm.Print_Area" localSheetId="0">Copertina!$A$1:$D$40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4" l="1"/>
  <c r="C46" i="4"/>
  <c r="C37" i="4"/>
  <c r="C28" i="4"/>
  <c r="C8" i="4"/>
  <c r="C75" i="4" s="1"/>
  <c r="C76" i="4" s="1"/>
  <c r="C4" i="4"/>
  <c r="C21" i="2"/>
  <c r="D21" i="2"/>
  <c r="E21" i="2"/>
  <c r="B21" i="2"/>
  <c r="E9" i="2"/>
  <c r="E23" i="2" s="1"/>
  <c r="E27" i="2" s="1"/>
  <c r="E29" i="2" s="1"/>
  <c r="C9" i="2"/>
  <c r="D9" i="2"/>
  <c r="B9" i="2"/>
  <c r="C64" i="4" l="1"/>
  <c r="C70" i="4" s="1"/>
  <c r="C71" i="4" s="1"/>
  <c r="C79" i="4"/>
  <c r="C80" i="4" s="1"/>
  <c r="C84" i="4" s="1"/>
  <c r="C23" i="2"/>
  <c r="C27" i="2" s="1"/>
  <c r="C29" i="2" s="1"/>
  <c r="D23" i="2"/>
  <c r="D27" i="2" s="1"/>
  <c r="D29" i="2" s="1"/>
  <c r="B23" i="2"/>
  <c r="B27" i="2" s="1"/>
  <c r="B29" i="2" s="1"/>
  <c r="C83" i="4" l="1"/>
  <c r="B5" i="3"/>
  <c r="B10" i="3" s="1"/>
  <c r="D5" i="3"/>
  <c r="D10" i="3" s="1"/>
  <c r="C85" i="4" l="1"/>
</calcChain>
</file>

<file path=xl/sharedStrings.xml><?xml version="1.0" encoding="utf-8"?>
<sst xmlns="http://schemas.openxmlformats.org/spreadsheetml/2006/main" count="95" uniqueCount="89">
  <si>
    <t>Esercizio precedente</t>
  </si>
  <si>
    <t>Esercizio 1</t>
  </si>
  <si>
    <t>Esercizio 2</t>
  </si>
  <si>
    <t>Esercizio 3</t>
  </si>
  <si>
    <t xml:space="preserve">Ricavi da vendite e prestazioni </t>
  </si>
  <si>
    <t xml:space="preserve">Variazione rimanenze semilavorati e finiti </t>
  </si>
  <si>
    <t xml:space="preserve">Incrementi di immobilizzazioni per lavori interni </t>
  </si>
  <si>
    <t xml:space="preserve">Contributi in conto esercizio </t>
  </si>
  <si>
    <t xml:space="preserve">Altri ricavi e proventi </t>
  </si>
  <si>
    <t xml:space="preserve">A) Valore della produzione </t>
  </si>
  <si>
    <t xml:space="preserve">Materie prime, sussidiarie, di consumo </t>
  </si>
  <si>
    <t xml:space="preserve">Servizi </t>
  </si>
  <si>
    <t xml:space="preserve">Personale </t>
  </si>
  <si>
    <t xml:space="preserve">Ammortamento immobilizzazioni immateriali </t>
  </si>
  <si>
    <t xml:space="preserve">Ammortamento immobilizzazioni materiali </t>
  </si>
  <si>
    <t xml:space="preserve">Godimento beni di terzi </t>
  </si>
  <si>
    <t xml:space="preserve">Variazione rimanenze di materie prime, sussidiarie e di consumo </t>
  </si>
  <si>
    <t xml:space="preserve">Accantonamenti per rischi e oneri </t>
  </si>
  <si>
    <t xml:space="preserve">Oneri diversi di gestione </t>
  </si>
  <si>
    <t xml:space="preserve">B) Costi della produzione </t>
  </si>
  <si>
    <t xml:space="preserve">Risultato della gestione caratteristica (A-B) </t>
  </si>
  <si>
    <t xml:space="preserve">+ Proventi finanziari </t>
  </si>
  <si>
    <t xml:space="preserve">- Oneri finanziari </t>
  </si>
  <si>
    <t xml:space="preserve">+ - Proventi e oneri straordinari, rivalutazioni/svalutazioni </t>
  </si>
  <si>
    <t xml:space="preserve">Risultato Ante imposte </t>
  </si>
  <si>
    <t xml:space="preserve">- Imposte sul reddito </t>
  </si>
  <si>
    <t xml:space="preserve">Risultato d’esercizio (Utile/Perdita) </t>
  </si>
  <si>
    <t>Conto economico previsionale</t>
  </si>
  <si>
    <t>Impieghi/Fabbisogni</t>
  </si>
  <si>
    <t>Importi</t>
  </si>
  <si>
    <t>in €</t>
  </si>
  <si>
    <t>Fonti di copertura</t>
  </si>
  <si>
    <t xml:space="preserve">Spese agevolabili </t>
  </si>
  <si>
    <t>Contributo in conto capitale richiesto</t>
  </si>
  <si>
    <t>IVA</t>
  </si>
  <si>
    <t>Apporto mezzi propri</t>
  </si>
  <si>
    <t>Finanziamenti a m/l termine</t>
  </si>
  <si>
    <t>Finanziamenti a breve termine</t>
  </si>
  <si>
    <t>Altro (specificare)</t>
  </si>
  <si>
    <t>Totale Impieghi</t>
  </si>
  <si>
    <t>Totale Fonti di copertura</t>
  </si>
  <si>
    <t>Prospetto fonti/impieghi</t>
  </si>
  <si>
    <t>Euro</t>
  </si>
  <si>
    <r>
      <t xml:space="preserve">A) </t>
    </r>
    <r>
      <rPr>
        <b/>
        <sz val="12"/>
        <color theme="1"/>
        <rFont val="Calibri"/>
        <family val="2"/>
        <scheme val="minor"/>
      </rPr>
      <t>Macchinari, impianti, attrezzature e hardware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automezzi</t>
    </r>
  </si>
  <si>
    <t>…</t>
  </si>
  <si>
    <t xml:space="preserve">… </t>
  </si>
  <si>
    <t>TOTALE SPESE</t>
  </si>
  <si>
    <t>Proponente</t>
  </si>
  <si>
    <t>Denominazione/Ragione Sociale</t>
  </si>
  <si>
    <t>Data prevista Ultimazione del progetto</t>
  </si>
  <si>
    <t>Durata (mesi)</t>
  </si>
  <si>
    <t>Date per la realizzazione del Progetto</t>
  </si>
  <si>
    <t>Elenco delle spese</t>
  </si>
  <si>
    <t>Totale contributo richiesto</t>
  </si>
  <si>
    <t xml:space="preserve">% contributo richiesto </t>
  </si>
  <si>
    <t>forma giuridica</t>
  </si>
  <si>
    <t>Indirizzo Sede legale</t>
  </si>
  <si>
    <t>Comune</t>
  </si>
  <si>
    <t>Via/Piazza</t>
  </si>
  <si>
    <t>N. civico</t>
  </si>
  <si>
    <t>PIVA</t>
  </si>
  <si>
    <t>Codie fiscale</t>
  </si>
  <si>
    <t>Legale rappresentante</t>
  </si>
  <si>
    <t>Nome e cognome</t>
  </si>
  <si>
    <t>PON Città Metropolitane 2014-2020</t>
  </si>
  <si>
    <t>Piano Operativo della Città di Reggio Calabria</t>
  </si>
  <si>
    <t>Intervento RC 6.1.4.d – ‘’Azioni di transizione verso l’economia circolare”</t>
  </si>
  <si>
    <t xml:space="preserve">Allegato 2b – Scheda tecnica </t>
  </si>
  <si>
    <t>Firmato digitalmente</t>
  </si>
  <si>
    <t>Luogo e data</t>
  </si>
  <si>
    <r>
      <t xml:space="preserve">C) </t>
    </r>
    <r>
      <rPr>
        <b/>
        <sz val="12"/>
        <color theme="1"/>
        <rFont val="Calibri"/>
        <family val="2"/>
        <scheme val="minor"/>
      </rPr>
      <t xml:space="preserve">Software, sistemi, piattaforme, applicazioni e programmi informatici </t>
    </r>
  </si>
  <si>
    <r>
      <t xml:space="preserve">D) </t>
    </r>
    <r>
      <rPr>
        <b/>
        <sz val="12"/>
        <color theme="1"/>
        <rFont val="Calibri"/>
        <family val="2"/>
        <scheme val="minor"/>
      </rPr>
      <t>Servizi reali</t>
    </r>
  </si>
  <si>
    <r>
      <t xml:space="preserve">E) </t>
    </r>
    <r>
      <rPr>
        <b/>
        <sz val="12"/>
        <color theme="1"/>
        <rFont val="Calibri"/>
        <family val="2"/>
        <scheme val="minor"/>
      </rPr>
      <t>Spese per progettazioni e studi di fattibilità (max 10%)</t>
    </r>
  </si>
  <si>
    <r>
      <t xml:space="preserve">B) </t>
    </r>
    <r>
      <rPr>
        <b/>
        <sz val="12"/>
        <color theme="1"/>
        <rFont val="Calibri"/>
        <family val="2"/>
        <scheme val="minor"/>
      </rPr>
      <t>Opere murarie, funzionali all’installazione di attrezzature, impianti, macchinari (max 10%)</t>
    </r>
  </si>
  <si>
    <t>% contributo richiesto art. 14 su costo ammesso</t>
  </si>
  <si>
    <t>% contributo richiesto art. 18 su costo ammesso</t>
  </si>
  <si>
    <t xml:space="preserve">Totale contributo richiesto </t>
  </si>
  <si>
    <t>% contributo richiesto su totale costo ammesso</t>
  </si>
  <si>
    <t>Totale costo ammissibile</t>
  </si>
  <si>
    <t xml:space="preserve">Totale contributo richiesto art. 14 </t>
  </si>
  <si>
    <t xml:space="preserve">Totale contributo richiesto art. 18 </t>
  </si>
  <si>
    <t>Costi ammissibili (per le Spese di cui alle lettere d) e e) dell’art. 5, comma 1 dell’Avviso)</t>
  </si>
  <si>
    <t>Costi ammissibili (per le Spese di cui alle lettere a), b) e c) dell’art. 5, comma 1 dell’Avviso)</t>
  </si>
  <si>
    <t>1) Regolamento (UE) n. 1407/2013 («de minimis»)</t>
  </si>
  <si>
    <t>2) Regolamento (UE) n. 651/2014 “GBER”</t>
  </si>
  <si>
    <r>
      <t xml:space="preserve">Contributo richiesto </t>
    </r>
    <r>
      <rPr>
        <i/>
        <sz val="12"/>
        <color theme="1"/>
        <rFont val="Calibri"/>
        <family val="2"/>
        <scheme val="minor"/>
      </rPr>
      <t>(completare solo la tabella relativa al Regolamento di aiuto scelto)</t>
    </r>
  </si>
  <si>
    <r>
      <t>(</t>
    </r>
    <r>
      <rPr>
        <i/>
        <sz val="11"/>
        <color rgb="FF000000"/>
        <rFont val="Calibri"/>
        <family val="2"/>
        <scheme val="minor"/>
      </rPr>
      <t>Importi al netto dell'IVA)</t>
    </r>
  </si>
  <si>
    <r>
      <t>Data prevista Avvio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del progetto</t>
    </r>
  </si>
  <si>
    <t xml:space="preserve">AVVISO PUBBLICO per la concessione di aiuti agli investimenti per la transizione verso l’economia circolare delle PMI attive nei settori ricettivo e ristorativo, dell’artigianato, culturale e creativo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</si>
</sst>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5" fillId="0" borderId="1" xfId="1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0" fontId="3" fillId="0" borderId="1" xfId="2" applyNumberFormat="1" applyFont="1" applyBorder="1" applyAlignment="1" applyProtection="1">
      <alignment horizontal="right" vertical="center" wrapText="1"/>
      <protection locked="0"/>
    </xf>
    <xf numFmtId="1" fontId="5" fillId="4" borderId="1" xfId="1" applyNumberFormat="1" applyFont="1" applyFill="1" applyBorder="1" applyAlignment="1" applyProtection="1">
      <alignment horizontal="center" vertical="center" wrapText="1"/>
    </xf>
    <xf numFmtId="164" fontId="4" fillId="4" borderId="1" xfId="1" applyNumberFormat="1" applyFont="1" applyFill="1" applyBorder="1" applyAlignment="1" applyProtection="1">
      <alignment horizontal="right" vertical="center" wrapText="1"/>
    </xf>
    <xf numFmtId="164" fontId="5" fillId="4" borderId="1" xfId="1" applyNumberFormat="1" applyFont="1" applyFill="1" applyBorder="1" applyAlignment="1" applyProtection="1">
      <alignment horizontal="right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1" xfId="1" applyNumberFormat="1" applyFont="1" applyBorder="1" applyAlignment="1" applyProtection="1">
      <alignment horizontal="right" vertical="center"/>
      <protection locked="0"/>
    </xf>
    <xf numFmtId="0" fontId="2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justify" vertical="center" wrapText="1"/>
      <protection locked="0"/>
    </xf>
    <xf numFmtId="0" fontId="0" fillId="0" borderId="1" xfId="0" applyBorder="1" applyProtection="1">
      <protection locked="0"/>
    </xf>
    <xf numFmtId="0" fontId="5" fillId="5" borderId="1" xfId="0" applyFont="1" applyFill="1" applyBorder="1" applyAlignment="1">
      <alignment horizontal="justify" vertical="center" wrapText="1"/>
    </xf>
    <xf numFmtId="0" fontId="0" fillId="4" borderId="1" xfId="0" applyFill="1" applyBorder="1"/>
    <xf numFmtId="0" fontId="8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/>
    <xf numFmtId="0" fontId="2" fillId="0" borderId="0" xfId="0" applyFont="1" applyProtection="1">
      <protection locked="0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164" fontId="7" fillId="4" borderId="1" xfId="0" applyNumberFormat="1" applyFont="1" applyFill="1" applyBorder="1" applyAlignment="1">
      <alignment horizontal="right" vertical="center" wrapText="1"/>
    </xf>
    <xf numFmtId="10" fontId="7" fillId="4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72571</xdr:colOff>
      <xdr:row>0</xdr:row>
      <xdr:rowOff>90716</xdr:rowOff>
    </xdr:from>
    <xdr:to>
      <xdr:col>3</xdr:col>
      <xdr:colOff>419100</xdr:colOff>
      <xdr:row>3</xdr:row>
      <xdr:rowOff>157280</xdr:rowOff>
    </xdr:to>
    <xdr:pic>
      <xdr:nvPicPr>
        <xdr:cNvPr id="6" name="Immagine10">
          <a:extLst>
            <a:ext uri="{FF2B5EF4-FFF2-40B4-BE49-F238E27FC236}">
              <a16:creationId xmlns:a16="http://schemas.microsoft.com/office/drawing/2014/main" id="{8C254961-479A-7767-A174-E2836D419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2571" y="90716"/>
          <a:ext cx="5943600" cy="665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13C6-3275-3A4F-9701-60B7949056A8}">
  <dimension ref="A1:D31"/>
  <sheetViews>
    <sheetView topLeftCell="A11" zoomScale="140" zoomScaleNormal="140" workbookViewId="0">
      <selection activeCell="G13" sqref="G13"/>
    </sheetView>
  </sheetViews>
  <sheetFormatPr baseColWidth="10" defaultRowHeight="16" x14ac:dyDescent="0.2"/>
  <cols>
    <col min="1" max="1" width="5" style="1" customWidth="1"/>
    <col min="2" max="2" width="31.6640625" style="1" customWidth="1"/>
    <col min="3" max="3" width="36.83203125" style="1" customWidth="1"/>
    <col min="4" max="4" width="6.6640625" style="1" customWidth="1"/>
    <col min="5" max="16384" width="10.83203125" style="1"/>
  </cols>
  <sheetData>
    <row r="1" spans="1:4" x14ac:dyDescent="0.2">
      <c r="A1"/>
      <c r="B1"/>
      <c r="C1"/>
      <c r="D1"/>
    </row>
    <row r="2" spans="1:4" x14ac:dyDescent="0.2">
      <c r="A2"/>
      <c r="B2"/>
      <c r="C2"/>
      <c r="D2"/>
    </row>
    <row r="3" spans="1:4" x14ac:dyDescent="0.2">
      <c r="A3" s="40"/>
      <c r="B3" s="40"/>
      <c r="C3" s="40"/>
      <c r="D3" s="40"/>
    </row>
    <row r="4" spans="1:4" x14ac:dyDescent="0.2">
      <c r="A4"/>
      <c r="B4"/>
      <c r="C4"/>
      <c r="D4"/>
    </row>
    <row r="5" spans="1:4" x14ac:dyDescent="0.2">
      <c r="A5"/>
      <c r="B5"/>
      <c r="C5"/>
      <c r="D5"/>
    </row>
    <row r="6" spans="1:4" x14ac:dyDescent="0.2">
      <c r="A6" s="40" t="s">
        <v>64</v>
      </c>
      <c r="B6" s="40"/>
      <c r="C6" s="40"/>
      <c r="D6" s="40"/>
    </row>
    <row r="7" spans="1:4" x14ac:dyDescent="0.2">
      <c r="A7" s="40" t="s">
        <v>65</v>
      </c>
      <c r="B7" s="40"/>
      <c r="C7" s="40"/>
      <c r="D7" s="40"/>
    </row>
    <row r="8" spans="1:4" x14ac:dyDescent="0.2">
      <c r="A8"/>
      <c r="B8"/>
      <c r="C8"/>
      <c r="D8"/>
    </row>
    <row r="9" spans="1:4" x14ac:dyDescent="0.2">
      <c r="A9" s="40" t="s">
        <v>66</v>
      </c>
      <c r="B9" s="40"/>
      <c r="C9" s="40"/>
      <c r="D9" s="40"/>
    </row>
    <row r="10" spans="1:4" x14ac:dyDescent="0.2">
      <c r="A10"/>
      <c r="B10"/>
      <c r="C10"/>
      <c r="D10"/>
    </row>
    <row r="11" spans="1:4" ht="63" customHeight="1" x14ac:dyDescent="0.2">
      <c r="A11" s="41" t="s">
        <v>88</v>
      </c>
      <c r="B11" s="41"/>
      <c r="C11" s="41"/>
      <c r="D11" s="41"/>
    </row>
    <row r="12" spans="1:4" x14ac:dyDescent="0.2">
      <c r="A12"/>
      <c r="B12"/>
      <c r="C12"/>
      <c r="D12"/>
    </row>
    <row r="13" spans="1:4" x14ac:dyDescent="0.2">
      <c r="A13"/>
      <c r="B13" s="40" t="s">
        <v>67</v>
      </c>
      <c r="C13" s="40"/>
      <c r="D13"/>
    </row>
    <row r="14" spans="1:4" x14ac:dyDescent="0.2">
      <c r="A14"/>
      <c r="B14"/>
      <c r="C14"/>
      <c r="D14"/>
    </row>
    <row r="15" spans="1:4" x14ac:dyDescent="0.2">
      <c r="A15"/>
      <c r="B15"/>
      <c r="C15"/>
      <c r="D15"/>
    </row>
    <row r="16" spans="1:4" ht="26" customHeight="1" x14ac:dyDescent="0.2">
      <c r="A16"/>
      <c r="B16" s="20" t="s">
        <v>47</v>
      </c>
      <c r="C16"/>
      <c r="D16"/>
    </row>
    <row r="17" spans="2:3" ht="26" customHeight="1" x14ac:dyDescent="0.2">
      <c r="B17" s="28" t="s">
        <v>48</v>
      </c>
      <c r="C17" s="26"/>
    </row>
    <row r="18" spans="2:3" ht="26" customHeight="1" x14ac:dyDescent="0.2">
      <c r="B18" s="28" t="s">
        <v>55</v>
      </c>
      <c r="C18" s="26"/>
    </row>
    <row r="19" spans="2:3" ht="26" customHeight="1" x14ac:dyDescent="0.2">
      <c r="B19" s="28" t="s">
        <v>60</v>
      </c>
      <c r="C19" s="26"/>
    </row>
    <row r="20" spans="2:3" ht="26" customHeight="1" x14ac:dyDescent="0.2">
      <c r="B20" s="28" t="s">
        <v>61</v>
      </c>
      <c r="C20" s="26"/>
    </row>
    <row r="21" spans="2:3" ht="26" customHeight="1" x14ac:dyDescent="0.2">
      <c r="B21" s="20" t="s">
        <v>56</v>
      </c>
    </row>
    <row r="22" spans="2:3" ht="26" customHeight="1" x14ac:dyDescent="0.2">
      <c r="B22" s="28" t="s">
        <v>57</v>
      </c>
      <c r="C22" s="27"/>
    </row>
    <row r="23" spans="2:3" ht="26" customHeight="1" x14ac:dyDescent="0.2">
      <c r="B23" s="28" t="s">
        <v>58</v>
      </c>
      <c r="C23" s="27"/>
    </row>
    <row r="24" spans="2:3" ht="26" customHeight="1" x14ac:dyDescent="0.2">
      <c r="B24" s="28" t="s">
        <v>59</v>
      </c>
      <c r="C24" s="27"/>
    </row>
    <row r="25" spans="2:3" ht="26" customHeight="1" x14ac:dyDescent="0.2">
      <c r="B25" s="20" t="s">
        <v>62</v>
      </c>
    </row>
    <row r="26" spans="2:3" ht="26" customHeight="1" x14ac:dyDescent="0.2">
      <c r="B26" s="28" t="s">
        <v>63</v>
      </c>
      <c r="C26" s="27"/>
    </row>
    <row r="29" spans="2:3" x14ac:dyDescent="0.2">
      <c r="B29" s="28" t="s">
        <v>69</v>
      </c>
      <c r="C29" s="27"/>
    </row>
    <row r="31" spans="2:3" x14ac:dyDescent="0.2">
      <c r="C31" s="1" t="s">
        <v>68</v>
      </c>
    </row>
  </sheetData>
  <sheetProtection sheet="1" objects="1" scenarios="1"/>
  <mergeCells count="6">
    <mergeCell ref="B13:C13"/>
    <mergeCell ref="A3:D3"/>
    <mergeCell ref="A6:D6"/>
    <mergeCell ref="A7:D7"/>
    <mergeCell ref="A9:D9"/>
    <mergeCell ref="A11:D11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BC26-3C3C-EC4B-AD11-8DFAF3D67DA6}">
  <dimension ref="B1:C85"/>
  <sheetViews>
    <sheetView zoomScale="142" zoomScaleNormal="142" workbookViewId="0">
      <selection activeCell="C34" sqref="C34"/>
    </sheetView>
  </sheetViews>
  <sheetFormatPr baseColWidth="10" defaultRowHeight="16" x14ac:dyDescent="0.2"/>
  <cols>
    <col min="1" max="1" width="2.33203125" style="1" customWidth="1"/>
    <col min="2" max="2" width="68.33203125" style="1" customWidth="1"/>
    <col min="3" max="3" width="16.6640625" style="1" customWidth="1"/>
    <col min="4" max="16384" width="10.83203125" style="1"/>
  </cols>
  <sheetData>
    <row r="1" spans="2:3" x14ac:dyDescent="0.2">
      <c r="B1" s="20" t="s">
        <v>51</v>
      </c>
    </row>
    <row r="2" spans="2:3" x14ac:dyDescent="0.2">
      <c r="B2" s="29" t="s">
        <v>87</v>
      </c>
      <c r="C2" s="2"/>
    </row>
    <row r="3" spans="2:3" x14ac:dyDescent="0.2">
      <c r="B3" s="29" t="s">
        <v>49</v>
      </c>
      <c r="C3" s="2"/>
    </row>
    <row r="4" spans="2:3" x14ac:dyDescent="0.2">
      <c r="B4" s="29" t="s">
        <v>50</v>
      </c>
      <c r="C4" s="8">
        <f>DATEDIF(C2,C3,"M")</f>
        <v>0</v>
      </c>
    </row>
    <row r="6" spans="2:3" ht="23" customHeight="1" x14ac:dyDescent="0.2">
      <c r="B6" s="30" t="s">
        <v>52</v>
      </c>
      <c r="C6" s="3"/>
    </row>
    <row r="7" spans="2:3" ht="22" customHeight="1" x14ac:dyDescent="0.2">
      <c r="B7" s="37" t="s">
        <v>86</v>
      </c>
      <c r="C7" s="13" t="s">
        <v>42</v>
      </c>
    </row>
    <row r="8" spans="2:3" ht="17" x14ac:dyDescent="0.2">
      <c r="B8" s="31" t="s">
        <v>43</v>
      </c>
      <c r="C8" s="9">
        <f>SUM(C9:C27)</f>
        <v>0</v>
      </c>
    </row>
    <row r="9" spans="2:3" x14ac:dyDescent="0.2">
      <c r="B9" s="4" t="s">
        <v>44</v>
      </c>
      <c r="C9" s="5"/>
    </row>
    <row r="10" spans="2:3" x14ac:dyDescent="0.2">
      <c r="B10" s="4"/>
      <c r="C10" s="5"/>
    </row>
    <row r="11" spans="2:3" x14ac:dyDescent="0.2">
      <c r="B11" s="4"/>
      <c r="C11" s="5"/>
    </row>
    <row r="12" spans="2:3" x14ac:dyDescent="0.2">
      <c r="B12" s="4"/>
      <c r="C12" s="5"/>
    </row>
    <row r="13" spans="2:3" x14ac:dyDescent="0.2">
      <c r="B13" s="4"/>
      <c r="C13" s="5"/>
    </row>
    <row r="14" spans="2:3" x14ac:dyDescent="0.2">
      <c r="B14" s="4"/>
      <c r="C14" s="5"/>
    </row>
    <row r="15" spans="2:3" x14ac:dyDescent="0.2">
      <c r="B15" s="4"/>
      <c r="C15" s="5"/>
    </row>
    <row r="16" spans="2:3" x14ac:dyDescent="0.2">
      <c r="B16" s="4"/>
      <c r="C16" s="5"/>
    </row>
    <row r="17" spans="2:3" x14ac:dyDescent="0.2">
      <c r="B17" s="4"/>
      <c r="C17" s="5"/>
    </row>
    <row r="18" spans="2:3" x14ac:dyDescent="0.2">
      <c r="B18" s="4"/>
      <c r="C18" s="5"/>
    </row>
    <row r="19" spans="2:3" x14ac:dyDescent="0.2">
      <c r="B19" s="4"/>
      <c r="C19" s="5"/>
    </row>
    <row r="20" spans="2:3" x14ac:dyDescent="0.2">
      <c r="B20" s="4"/>
      <c r="C20" s="5"/>
    </row>
    <row r="21" spans="2:3" x14ac:dyDescent="0.2">
      <c r="B21" s="4"/>
      <c r="C21" s="5"/>
    </row>
    <row r="22" spans="2:3" x14ac:dyDescent="0.2">
      <c r="B22" s="4"/>
      <c r="C22" s="5"/>
    </row>
    <row r="23" spans="2:3" x14ac:dyDescent="0.2">
      <c r="B23" s="4"/>
      <c r="C23" s="5"/>
    </row>
    <row r="24" spans="2:3" x14ac:dyDescent="0.2">
      <c r="B24" s="4"/>
      <c r="C24" s="5"/>
    </row>
    <row r="25" spans="2:3" x14ac:dyDescent="0.2">
      <c r="B25" s="4"/>
      <c r="C25" s="5"/>
    </row>
    <row r="26" spans="2:3" x14ac:dyDescent="0.2">
      <c r="B26" s="4"/>
      <c r="C26" s="5"/>
    </row>
    <row r="27" spans="2:3" x14ac:dyDescent="0.2">
      <c r="B27" s="4"/>
      <c r="C27" s="5"/>
    </row>
    <row r="28" spans="2:3" ht="34" x14ac:dyDescent="0.2">
      <c r="B28" s="31" t="s">
        <v>73</v>
      </c>
      <c r="C28" s="9">
        <f>SUM(C29:C36)</f>
        <v>0</v>
      </c>
    </row>
    <row r="29" spans="2:3" x14ac:dyDescent="0.2">
      <c r="B29" s="4" t="s">
        <v>45</v>
      </c>
      <c r="C29" s="5"/>
    </row>
    <row r="30" spans="2:3" x14ac:dyDescent="0.2">
      <c r="B30" s="4"/>
      <c r="C30" s="5"/>
    </row>
    <row r="31" spans="2:3" x14ac:dyDescent="0.2">
      <c r="B31" s="4"/>
      <c r="C31" s="5"/>
    </row>
    <row r="32" spans="2:3" x14ac:dyDescent="0.2">
      <c r="B32" s="4"/>
      <c r="C32" s="5"/>
    </row>
    <row r="33" spans="2:3" x14ac:dyDescent="0.2">
      <c r="B33" s="4"/>
      <c r="C33" s="5"/>
    </row>
    <row r="34" spans="2:3" x14ac:dyDescent="0.2">
      <c r="B34" s="4"/>
      <c r="C34" s="5"/>
    </row>
    <row r="35" spans="2:3" x14ac:dyDescent="0.2">
      <c r="B35" s="4"/>
      <c r="C35" s="5"/>
    </row>
    <row r="36" spans="2:3" x14ac:dyDescent="0.2">
      <c r="B36" s="4"/>
      <c r="C36" s="5"/>
    </row>
    <row r="37" spans="2:3" ht="17" x14ac:dyDescent="0.2">
      <c r="B37" s="31" t="s">
        <v>70</v>
      </c>
      <c r="C37" s="9">
        <f>SUM(C38:C45)</f>
        <v>0</v>
      </c>
    </row>
    <row r="38" spans="2:3" x14ac:dyDescent="0.2">
      <c r="B38" s="4" t="s">
        <v>44</v>
      </c>
      <c r="C38" s="5"/>
    </row>
    <row r="39" spans="2:3" x14ac:dyDescent="0.2">
      <c r="B39" s="4"/>
      <c r="C39" s="5"/>
    </row>
    <row r="40" spans="2:3" x14ac:dyDescent="0.2">
      <c r="B40" s="4"/>
      <c r="C40" s="5"/>
    </row>
    <row r="41" spans="2:3" x14ac:dyDescent="0.2">
      <c r="B41" s="4"/>
      <c r="C41" s="5"/>
    </row>
    <row r="42" spans="2:3" x14ac:dyDescent="0.2">
      <c r="B42" s="4"/>
      <c r="C42" s="5"/>
    </row>
    <row r="43" spans="2:3" x14ac:dyDescent="0.2">
      <c r="B43" s="4"/>
      <c r="C43" s="5"/>
    </row>
    <row r="44" spans="2:3" x14ac:dyDescent="0.2">
      <c r="B44" s="4"/>
      <c r="C44" s="5"/>
    </row>
    <row r="45" spans="2:3" x14ac:dyDescent="0.2">
      <c r="B45" s="4"/>
      <c r="C45" s="5"/>
    </row>
    <row r="46" spans="2:3" ht="17" x14ac:dyDescent="0.2">
      <c r="B46" s="31" t="s">
        <v>71</v>
      </c>
      <c r="C46" s="9">
        <f>SUM(C47:C54)</f>
        <v>0</v>
      </c>
    </row>
    <row r="47" spans="2:3" x14ac:dyDescent="0.2">
      <c r="B47" s="4" t="s">
        <v>44</v>
      </c>
      <c r="C47" s="5"/>
    </row>
    <row r="48" spans="2:3" x14ac:dyDescent="0.2">
      <c r="B48" s="4"/>
      <c r="C48" s="5"/>
    </row>
    <row r="49" spans="2:3" x14ac:dyDescent="0.2">
      <c r="B49" s="4"/>
      <c r="C49" s="5"/>
    </row>
    <row r="50" spans="2:3" x14ac:dyDescent="0.2">
      <c r="B50" s="4"/>
      <c r="C50" s="5"/>
    </row>
    <row r="51" spans="2:3" x14ac:dyDescent="0.2">
      <c r="B51" s="4"/>
      <c r="C51" s="5"/>
    </row>
    <row r="52" spans="2:3" x14ac:dyDescent="0.2">
      <c r="B52" s="4"/>
      <c r="C52" s="5"/>
    </row>
    <row r="53" spans="2:3" x14ac:dyDescent="0.2">
      <c r="B53" s="4"/>
      <c r="C53" s="5"/>
    </row>
    <row r="54" spans="2:3" x14ac:dyDescent="0.2">
      <c r="B54" s="4"/>
      <c r="C54" s="5"/>
    </row>
    <row r="55" spans="2:3" ht="17" x14ac:dyDescent="0.2">
      <c r="B55" s="31" t="s">
        <v>72</v>
      </c>
      <c r="C55" s="9">
        <f>SUM(C56:C63)</f>
        <v>0</v>
      </c>
    </row>
    <row r="56" spans="2:3" x14ac:dyDescent="0.2">
      <c r="B56" s="4" t="s">
        <v>44</v>
      </c>
      <c r="C56" s="5"/>
    </row>
    <row r="57" spans="2:3" x14ac:dyDescent="0.2">
      <c r="B57" s="4"/>
      <c r="C57" s="5"/>
    </row>
    <row r="58" spans="2:3" x14ac:dyDescent="0.2">
      <c r="B58" s="4"/>
      <c r="C58" s="5"/>
    </row>
    <row r="59" spans="2:3" x14ac:dyDescent="0.2">
      <c r="B59" s="4"/>
      <c r="C59" s="5"/>
    </row>
    <row r="60" spans="2:3" x14ac:dyDescent="0.2">
      <c r="B60" s="4"/>
      <c r="C60" s="5"/>
    </row>
    <row r="61" spans="2:3" x14ac:dyDescent="0.2">
      <c r="B61" s="6"/>
      <c r="C61" s="5"/>
    </row>
    <row r="62" spans="2:3" x14ac:dyDescent="0.2">
      <c r="B62" s="6"/>
      <c r="C62" s="5"/>
    </row>
    <row r="63" spans="2:3" x14ac:dyDescent="0.2">
      <c r="B63" s="6"/>
      <c r="C63" s="5"/>
    </row>
    <row r="64" spans="2:3" x14ac:dyDescent="0.2">
      <c r="B64" s="21" t="s">
        <v>46</v>
      </c>
      <c r="C64" s="9">
        <f>SUM(C8,C28,C37,C46,C55)</f>
        <v>0</v>
      </c>
    </row>
    <row r="67" spans="2:3" x14ac:dyDescent="0.2">
      <c r="B67" s="20" t="s">
        <v>85</v>
      </c>
    </row>
    <row r="68" spans="2:3" ht="7" customHeight="1" x14ac:dyDescent="0.2">
      <c r="B68" s="20"/>
    </row>
    <row r="69" spans="2:3" x14ac:dyDescent="0.2">
      <c r="B69" s="33" t="s">
        <v>83</v>
      </c>
    </row>
    <row r="70" spans="2:3" x14ac:dyDescent="0.2">
      <c r="B70" s="32" t="s">
        <v>78</v>
      </c>
      <c r="C70" s="10">
        <f>C64</f>
        <v>0</v>
      </c>
    </row>
    <row r="71" spans="2:3" x14ac:dyDescent="0.2">
      <c r="B71" s="32" t="s">
        <v>53</v>
      </c>
      <c r="C71" s="10">
        <f>IF((C70*C72)&lt;=200000,(C70*C72),200000)</f>
        <v>0</v>
      </c>
    </row>
    <row r="72" spans="2:3" x14ac:dyDescent="0.2">
      <c r="B72" s="21" t="s">
        <v>54</v>
      </c>
      <c r="C72" s="7"/>
    </row>
    <row r="74" spans="2:3" x14ac:dyDescent="0.2">
      <c r="B74" s="33" t="s">
        <v>84</v>
      </c>
    </row>
    <row r="75" spans="2:3" ht="32" x14ac:dyDescent="0.2">
      <c r="B75" s="36" t="s">
        <v>82</v>
      </c>
      <c r="C75" s="10">
        <f>SUM(C8,C28,C37)</f>
        <v>0</v>
      </c>
    </row>
    <row r="76" spans="2:3" x14ac:dyDescent="0.2">
      <c r="B76" s="36" t="s">
        <v>79</v>
      </c>
      <c r="C76" s="10">
        <f>IF((C75*C77)&lt;=200000,(C75*C77),200000)</f>
        <v>0</v>
      </c>
    </row>
    <row r="77" spans="2:3" x14ac:dyDescent="0.2">
      <c r="B77" s="36" t="s">
        <v>74</v>
      </c>
      <c r="C77" s="7"/>
    </row>
    <row r="78" spans="2:3" ht="6" customHeight="1" x14ac:dyDescent="0.2">
      <c r="B78" s="34"/>
      <c r="C78" s="35"/>
    </row>
    <row r="79" spans="2:3" ht="21" customHeight="1" x14ac:dyDescent="0.2">
      <c r="B79" s="36" t="s">
        <v>81</v>
      </c>
      <c r="C79" s="10">
        <f>SUM(C46,C55)</f>
        <v>0</v>
      </c>
    </row>
    <row r="80" spans="2:3" x14ac:dyDescent="0.2">
      <c r="B80" s="36" t="s">
        <v>80</v>
      </c>
      <c r="C80" s="10">
        <f>IF((C79*C81)&lt;=200000,(C79*C81),200000)</f>
        <v>0</v>
      </c>
    </row>
    <row r="81" spans="2:3" x14ac:dyDescent="0.2">
      <c r="B81" s="36" t="s">
        <v>75</v>
      </c>
      <c r="C81" s="7"/>
    </row>
    <row r="82" spans="2:3" ht="6" customHeight="1" x14ac:dyDescent="0.2">
      <c r="B82" s="34"/>
      <c r="C82" s="35"/>
    </row>
    <row r="83" spans="2:3" x14ac:dyDescent="0.2">
      <c r="B83" s="21" t="s">
        <v>78</v>
      </c>
      <c r="C83" s="38">
        <f>SUM(C79,C75)</f>
        <v>0</v>
      </c>
    </row>
    <row r="84" spans="2:3" x14ac:dyDescent="0.2">
      <c r="B84" s="21" t="s">
        <v>76</v>
      </c>
      <c r="C84" s="10">
        <f>IF((C76+C80)&lt;=200000,(C76+C80),200000)</f>
        <v>0</v>
      </c>
    </row>
    <row r="85" spans="2:3" x14ac:dyDescent="0.2">
      <c r="B85" s="21" t="s">
        <v>77</v>
      </c>
      <c r="C85" s="39" t="e">
        <f>C84/C83</f>
        <v>#DIV/0!</v>
      </c>
    </row>
  </sheetData>
  <sheetProtection sheet="1" objects="1" scenarios="1" insertRows="0" deleteRows="0"/>
  <dataConsolidate/>
  <conditionalFormatting sqref="C64">
    <cfRule type="cellIs" dxfId="3" priority="3" operator="between">
      <formula>1</formula>
      <formula>14999.9999999999</formula>
    </cfRule>
  </conditionalFormatting>
  <conditionalFormatting sqref="C4">
    <cfRule type="cellIs" dxfId="2" priority="2" operator="greaterThan">
      <formula>12</formula>
    </cfRule>
  </conditionalFormatting>
  <conditionalFormatting sqref="C28">
    <cfRule type="expression" dxfId="1" priority="6">
      <formula>$C$28&gt;($C$64*0.1)</formula>
    </cfRule>
  </conditionalFormatting>
  <conditionalFormatting sqref="C55">
    <cfRule type="expression" dxfId="0" priority="1">
      <formula>$C$28&gt;($C$64*0.1)</formula>
    </cfRule>
  </conditionalFormatting>
  <dataValidations count="7">
    <dataValidation allowBlank="1" showInputMessage="1" showErrorMessage="1" prompt="max 6 mesi" sqref="C4" xr:uid="{F72606F4-1687-E045-9F76-6830CDE13FAA}"/>
    <dataValidation allowBlank="1" showInputMessage="1" showErrorMessage="1" prompt="min 5.000 euro" sqref="C64" xr:uid="{A8270CFD-2648-C545-898B-4D03B5296A0A}"/>
    <dataValidation type="decimal" operator="lessThanOrEqual" allowBlank="1" showInputMessage="1" showErrorMessage="1" error="Inserire un valore uguale o inferiore a 50" prompt="max 50%" sqref="C81" xr:uid="{22CD1975-2C02-EF4C-AA52-1E0BF8DAFEFA}">
      <formula1>0.5</formula1>
    </dataValidation>
    <dataValidation allowBlank="1" showInputMessage="1" showErrorMessage="1" prompt="max 10% del totale" sqref="C28 C55" xr:uid="{089F247C-AA98-FD45-B614-43A69A4C2D72}"/>
    <dataValidation type="decimal" operator="lessThanOrEqual" allowBlank="1" showInputMessage="1" showErrorMessage="1" error="Inserire un valore uguale o inferiore a 90" prompt="max 90%" sqref="C72" xr:uid="{F8BEB9EC-FC29-EE45-93FE-CE36C00801F5}">
      <formula1>0.9</formula1>
    </dataValidation>
    <dataValidation type="decimal" operator="lessThanOrEqual" allowBlank="1" showInputMessage="1" showErrorMessage="1" error="Inserire un valore uguale o inferiore a 60" prompt="max 60% per le PI_x000a_max 50% per le MI" sqref="C77" xr:uid="{C1F90245-319F-D940-A510-47D3A59820D7}">
      <formula1>0.6</formula1>
    </dataValidation>
    <dataValidation allowBlank="1" showInputMessage="1" showErrorMessage="1" prompt="max 200.000 euro" sqref="C71 C84 C76" xr:uid="{DD185E2A-E325-6545-9EA2-1CB8AA7EAA90}"/>
  </dataValidations>
  <pageMargins left="0.7" right="0.7" top="1.5758333333333334" bottom="0.75" header="0.3" footer="0.3"/>
  <pageSetup paperSize="9" scale="93" orientation="portrait" horizontalDpi="0" verticalDpi="0"/>
  <headerFooter>
    <oddHeader>&amp;C&amp;"System Font,Normale"&amp;10&amp;K000000&amp;G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DB06-7608-3B4D-8978-65D1DD7227BC}">
  <dimension ref="A2:D10"/>
  <sheetViews>
    <sheetView zoomScale="141" zoomScaleNormal="141" workbookViewId="0">
      <selection activeCell="C22" sqref="C22"/>
    </sheetView>
  </sheetViews>
  <sheetFormatPr baseColWidth="10" defaultRowHeight="16" x14ac:dyDescent="0.2"/>
  <cols>
    <col min="1" max="1" width="18" style="1" customWidth="1"/>
    <col min="2" max="2" width="18.1640625" style="1" customWidth="1"/>
    <col min="3" max="3" width="33.1640625" style="1" customWidth="1"/>
    <col min="4" max="4" width="20.5" style="1" customWidth="1"/>
    <col min="5" max="16384" width="10.83203125" style="1"/>
  </cols>
  <sheetData>
    <row r="2" spans="1:4" x14ac:dyDescent="0.2">
      <c r="A2" s="1" t="s">
        <v>41</v>
      </c>
    </row>
    <row r="3" spans="1:4" x14ac:dyDescent="0.2">
      <c r="A3" s="42" t="s">
        <v>28</v>
      </c>
      <c r="B3" s="13" t="s">
        <v>29</v>
      </c>
      <c r="C3" s="42" t="s">
        <v>31</v>
      </c>
      <c r="D3" s="13" t="s">
        <v>29</v>
      </c>
    </row>
    <row r="4" spans="1:4" x14ac:dyDescent="0.2">
      <c r="A4" s="42"/>
      <c r="B4" s="13" t="s">
        <v>30</v>
      </c>
      <c r="C4" s="42"/>
      <c r="D4" s="13" t="s">
        <v>30</v>
      </c>
    </row>
    <row r="5" spans="1:4" x14ac:dyDescent="0.2">
      <c r="A5" s="14" t="s">
        <v>32</v>
      </c>
      <c r="B5" s="15">
        <f>'Spese e contributo'!C64</f>
        <v>0</v>
      </c>
      <c r="C5" s="14" t="s">
        <v>33</v>
      </c>
      <c r="D5" s="15">
        <f>'Spese e contributo'!C71</f>
        <v>0</v>
      </c>
    </row>
    <row r="6" spans="1:4" x14ac:dyDescent="0.2">
      <c r="A6" s="14" t="s">
        <v>34</v>
      </c>
      <c r="B6" s="5"/>
      <c r="C6" s="14" t="s">
        <v>35</v>
      </c>
      <c r="D6" s="5"/>
    </row>
    <row r="7" spans="1:4" x14ac:dyDescent="0.2">
      <c r="A7" s="12"/>
      <c r="B7" s="5"/>
      <c r="C7" s="14" t="s">
        <v>36</v>
      </c>
      <c r="D7" s="5"/>
    </row>
    <row r="8" spans="1:4" x14ac:dyDescent="0.2">
      <c r="A8" s="12"/>
      <c r="B8" s="5"/>
      <c r="C8" s="14" t="s">
        <v>37</v>
      </c>
      <c r="D8" s="5"/>
    </row>
    <row r="9" spans="1:4" x14ac:dyDescent="0.2">
      <c r="A9" s="12"/>
      <c r="B9" s="5"/>
      <c r="C9" s="11" t="s">
        <v>38</v>
      </c>
      <c r="D9" s="5"/>
    </row>
    <row r="10" spans="1:4" x14ac:dyDescent="0.2">
      <c r="A10" s="16" t="s">
        <v>39</v>
      </c>
      <c r="B10" s="17">
        <f>SUM(B5:B9)</f>
        <v>0</v>
      </c>
      <c r="C10" s="16" t="s">
        <v>40</v>
      </c>
      <c r="D10" s="17">
        <f>SUM(D5:D9)</f>
        <v>0</v>
      </c>
    </row>
  </sheetData>
  <sheetProtection sheet="1" objects="1" scenarios="1"/>
  <mergeCells count="2">
    <mergeCell ref="A3:A4"/>
    <mergeCell ref="C3:C4"/>
  </mergeCells>
  <pageMargins left="0.7" right="0.7" top="1.4281944444444445" bottom="0.75" header="0.3" footer="0.3"/>
  <pageSetup paperSize="9" scale="91" orientation="portrait" horizontalDpi="0" verticalDpi="0"/>
  <headerFooter>
    <oddHeader>&amp;C&amp;G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A1583-32E0-294B-91BD-FE216DC737C5}">
  <dimension ref="A1:E29"/>
  <sheetViews>
    <sheetView tabSelected="1" topLeftCell="A6" zoomScale="149" zoomScaleNormal="149" workbookViewId="0">
      <selection activeCell="G25" sqref="G25"/>
    </sheetView>
  </sheetViews>
  <sheetFormatPr baseColWidth="10" defaultRowHeight="16" x14ac:dyDescent="0.2"/>
  <cols>
    <col min="1" max="1" width="39.33203125" style="1" customWidth="1"/>
    <col min="2" max="2" width="10.83203125" style="1"/>
    <col min="3" max="5" width="9.1640625" style="1" bestFit="1" customWidth="1"/>
    <col min="6" max="16384" width="10.83203125" style="1"/>
  </cols>
  <sheetData>
    <row r="1" spans="1:5" x14ac:dyDescent="0.2">
      <c r="A1" s="20" t="s">
        <v>27</v>
      </c>
      <c r="B1"/>
      <c r="C1"/>
      <c r="D1"/>
      <c r="E1"/>
    </row>
    <row r="2" spans="1:5" ht="32" x14ac:dyDescent="0.2">
      <c r="A2" s="21"/>
      <c r="B2" s="22" t="s">
        <v>0</v>
      </c>
      <c r="C2" s="23" t="s">
        <v>1</v>
      </c>
      <c r="D2" s="23" t="s">
        <v>2</v>
      </c>
      <c r="E2" s="23" t="s">
        <v>3</v>
      </c>
    </row>
    <row r="3" spans="1:5" x14ac:dyDescent="0.2">
      <c r="A3" s="18" t="s">
        <v>4</v>
      </c>
      <c r="B3" s="5"/>
      <c r="C3" s="19"/>
      <c r="D3" s="19"/>
      <c r="E3" s="19"/>
    </row>
    <row r="4" spans="1:5" x14ac:dyDescent="0.2">
      <c r="A4" s="18" t="s">
        <v>5</v>
      </c>
      <c r="B4" s="5"/>
      <c r="C4" s="19"/>
      <c r="D4" s="19"/>
      <c r="E4" s="19"/>
    </row>
    <row r="5" spans="1:5" x14ac:dyDescent="0.2">
      <c r="A5" s="18" t="s">
        <v>6</v>
      </c>
      <c r="B5" s="5"/>
      <c r="C5" s="19"/>
      <c r="D5" s="19"/>
      <c r="E5" s="19"/>
    </row>
    <row r="6" spans="1:5" x14ac:dyDescent="0.2">
      <c r="A6" s="18" t="s">
        <v>7</v>
      </c>
      <c r="B6" s="5"/>
      <c r="C6" s="19"/>
      <c r="D6" s="19"/>
      <c r="E6" s="19"/>
    </row>
    <row r="7" spans="1:5" x14ac:dyDescent="0.2">
      <c r="A7" s="18" t="s">
        <v>8</v>
      </c>
      <c r="B7" s="5"/>
      <c r="C7" s="19"/>
      <c r="D7" s="19"/>
      <c r="E7" s="19"/>
    </row>
    <row r="8" spans="1:5" x14ac:dyDescent="0.2">
      <c r="A8" s="18"/>
      <c r="B8" s="5"/>
      <c r="C8" s="19"/>
      <c r="D8" s="19"/>
      <c r="E8" s="19"/>
    </row>
    <row r="9" spans="1:5" x14ac:dyDescent="0.2">
      <c r="A9" s="24" t="s">
        <v>9</v>
      </c>
      <c r="B9" s="25">
        <f>SUM(B3:B7)</f>
        <v>0</v>
      </c>
      <c r="C9" s="25">
        <f t="shared" ref="C9:D9" si="0">SUM(C3:C7)</f>
        <v>0</v>
      </c>
      <c r="D9" s="25">
        <f t="shared" si="0"/>
        <v>0</v>
      </c>
      <c r="E9" s="25">
        <f>SUM(E3:E7)</f>
        <v>0</v>
      </c>
    </row>
    <row r="10" spans="1:5" x14ac:dyDescent="0.2">
      <c r="A10" s="18"/>
      <c r="B10" s="5"/>
      <c r="C10" s="19"/>
      <c r="D10" s="19"/>
      <c r="E10" s="19"/>
    </row>
    <row r="11" spans="1:5" x14ac:dyDescent="0.2">
      <c r="A11" s="18" t="s">
        <v>10</v>
      </c>
      <c r="B11" s="5"/>
      <c r="C11" s="19"/>
      <c r="D11" s="19"/>
      <c r="E11" s="19"/>
    </row>
    <row r="12" spans="1:5" x14ac:dyDescent="0.2">
      <c r="A12" s="18" t="s">
        <v>11</v>
      </c>
      <c r="B12" s="5"/>
      <c r="C12" s="19"/>
      <c r="D12" s="19"/>
      <c r="E12" s="19"/>
    </row>
    <row r="13" spans="1:5" x14ac:dyDescent="0.2">
      <c r="A13" s="18" t="s">
        <v>12</v>
      </c>
      <c r="B13" s="5"/>
      <c r="C13" s="19"/>
      <c r="D13" s="19"/>
      <c r="E13" s="19"/>
    </row>
    <row r="14" spans="1:5" x14ac:dyDescent="0.2">
      <c r="A14" s="18" t="s">
        <v>13</v>
      </c>
      <c r="B14" s="5"/>
      <c r="C14" s="19"/>
      <c r="D14" s="19"/>
      <c r="E14" s="19"/>
    </row>
    <row r="15" spans="1:5" x14ac:dyDescent="0.2">
      <c r="A15" s="18" t="s">
        <v>14</v>
      </c>
      <c r="B15" s="5"/>
      <c r="C15" s="19"/>
      <c r="D15" s="19"/>
      <c r="E15" s="19"/>
    </row>
    <row r="16" spans="1:5" x14ac:dyDescent="0.2">
      <c r="A16" s="18" t="s">
        <v>15</v>
      </c>
      <c r="B16" s="5"/>
      <c r="C16" s="19"/>
      <c r="D16" s="19"/>
      <c r="E16" s="19"/>
    </row>
    <row r="17" spans="1:5" ht="32" x14ac:dyDescent="0.2">
      <c r="A17" s="18" t="s">
        <v>16</v>
      </c>
      <c r="B17" s="5"/>
      <c r="C17" s="19"/>
      <c r="D17" s="19"/>
      <c r="E17" s="19"/>
    </row>
    <row r="18" spans="1:5" x14ac:dyDescent="0.2">
      <c r="A18" s="18" t="s">
        <v>17</v>
      </c>
      <c r="B18" s="5"/>
      <c r="C18" s="19"/>
      <c r="D18" s="19"/>
      <c r="E18" s="19"/>
    </row>
    <row r="19" spans="1:5" x14ac:dyDescent="0.2">
      <c r="A19" s="18" t="s">
        <v>18</v>
      </c>
      <c r="B19" s="5"/>
      <c r="C19" s="19"/>
      <c r="D19" s="19"/>
      <c r="E19" s="19"/>
    </row>
    <row r="20" spans="1:5" x14ac:dyDescent="0.2">
      <c r="A20" s="18"/>
      <c r="B20" s="5"/>
      <c r="C20" s="19"/>
      <c r="D20" s="19"/>
      <c r="E20" s="19"/>
    </row>
    <row r="21" spans="1:5" x14ac:dyDescent="0.2">
      <c r="A21" s="24" t="s">
        <v>19</v>
      </c>
      <c r="B21" s="25">
        <f>SUM(B11:B19)</f>
        <v>0</v>
      </c>
      <c r="C21" s="25">
        <f t="shared" ref="C21:E21" si="1">SUM(C11:C19)</f>
        <v>0</v>
      </c>
      <c r="D21" s="25">
        <f t="shared" si="1"/>
        <v>0</v>
      </c>
      <c r="E21" s="25">
        <f t="shared" si="1"/>
        <v>0</v>
      </c>
    </row>
    <row r="22" spans="1:5" x14ac:dyDescent="0.2">
      <c r="A22" s="18"/>
      <c r="B22" s="5"/>
      <c r="C22" s="19"/>
      <c r="D22" s="19"/>
      <c r="E22" s="19"/>
    </row>
    <row r="23" spans="1:5" x14ac:dyDescent="0.2">
      <c r="A23" s="24" t="s">
        <v>20</v>
      </c>
      <c r="B23" s="25">
        <f>B9-B21</f>
        <v>0</v>
      </c>
      <c r="C23" s="25">
        <f t="shared" ref="C23:E23" si="2">C9-C21</f>
        <v>0</v>
      </c>
      <c r="D23" s="25">
        <f t="shared" si="2"/>
        <v>0</v>
      </c>
      <c r="E23" s="25">
        <f t="shared" si="2"/>
        <v>0</v>
      </c>
    </row>
    <row r="24" spans="1:5" x14ac:dyDescent="0.2">
      <c r="A24" s="18" t="s">
        <v>21</v>
      </c>
      <c r="B24" s="5"/>
      <c r="C24" s="19"/>
      <c r="D24" s="19"/>
      <c r="E24" s="19"/>
    </row>
    <row r="25" spans="1:5" x14ac:dyDescent="0.2">
      <c r="A25" s="18" t="s">
        <v>22</v>
      </c>
      <c r="B25" s="5"/>
      <c r="C25" s="19"/>
      <c r="D25" s="19"/>
      <c r="E25" s="19"/>
    </row>
    <row r="26" spans="1:5" ht="32" x14ac:dyDescent="0.2">
      <c r="A26" s="18" t="s">
        <v>23</v>
      </c>
      <c r="B26" s="5"/>
      <c r="C26" s="19"/>
      <c r="D26" s="19"/>
      <c r="E26" s="19"/>
    </row>
    <row r="27" spans="1:5" x14ac:dyDescent="0.2">
      <c r="A27" s="24" t="s">
        <v>24</v>
      </c>
      <c r="B27" s="25">
        <f>B23+B24-B25+B26</f>
        <v>0</v>
      </c>
      <c r="C27" s="25">
        <f t="shared" ref="C27:E27" si="3">C23+C24-C25+C26</f>
        <v>0</v>
      </c>
      <c r="D27" s="25">
        <f t="shared" si="3"/>
        <v>0</v>
      </c>
      <c r="E27" s="25">
        <f t="shared" si="3"/>
        <v>0</v>
      </c>
    </row>
    <row r="28" spans="1:5" x14ac:dyDescent="0.2">
      <c r="A28" s="18" t="s">
        <v>25</v>
      </c>
      <c r="B28" s="5"/>
      <c r="C28" s="19"/>
      <c r="D28" s="19"/>
      <c r="E28" s="19"/>
    </row>
    <row r="29" spans="1:5" x14ac:dyDescent="0.2">
      <c r="A29" s="24" t="s">
        <v>26</v>
      </c>
      <c r="B29" s="25">
        <f>B27-B28</f>
        <v>0</v>
      </c>
      <c r="C29" s="25">
        <f>C27-C28</f>
        <v>0</v>
      </c>
      <c r="D29" s="25">
        <f>D27-D28</f>
        <v>0</v>
      </c>
      <c r="E29" s="25">
        <f>E27-E28</f>
        <v>0</v>
      </c>
    </row>
  </sheetData>
  <sheetProtection sheet="1" objects="1" scenarios="1"/>
  <pageMargins left="0.7" right="0.7" top="1.7361111111111112" bottom="0.75" header="0.3" footer="0.3"/>
  <pageSetup paperSize="9" orientation="portrait" horizontalDpi="0" verticalDpi="0"/>
  <headerFooter>
    <oddHeader>&amp;C&amp;G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Copertina</vt:lpstr>
      <vt:lpstr>Spese e contributo</vt:lpstr>
      <vt:lpstr>Copertura investimento</vt:lpstr>
      <vt:lpstr>Prev. CE</vt:lpstr>
      <vt:lpstr>Copertina!Area_stampa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2022-05-26T11:24:28Z</dcterms:created>
  <dcterms:modified xsi:type="dcterms:W3CDTF">2023-03-06T10:54:43Z</dcterms:modified>
</cp:coreProperties>
</file>